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255" windowHeight="1017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D17" i="1" l="1"/>
  <c r="C17" i="1"/>
  <c r="D20" i="1" l="1"/>
  <c r="D19" i="1" s="1"/>
  <c r="D16" i="1" l="1"/>
  <c r="D15" i="1" s="1"/>
  <c r="C19" i="1"/>
  <c r="C16" i="1" s="1"/>
  <c r="C15" i="1" s="1"/>
  <c r="D35" i="1" l="1"/>
  <c r="C35" i="1"/>
  <c r="D34" i="1"/>
  <c r="C34" i="1"/>
  <c r="D33" i="1"/>
  <c r="C33" i="1"/>
  <c r="D31" i="1"/>
  <c r="C31" i="1"/>
  <c r="D30" i="1"/>
  <c r="C30" i="1"/>
  <c r="D29" i="1"/>
  <c r="C29" i="1"/>
  <c r="D27" i="1"/>
  <c r="C27" i="1"/>
</calcChain>
</file>

<file path=xl/sharedStrings.xml><?xml version="1.0" encoding="utf-8"?>
<sst xmlns="http://schemas.openxmlformats.org/spreadsheetml/2006/main" count="55" uniqueCount="55">
  <si>
    <t xml:space="preserve">                               сельского поселения</t>
  </si>
  <si>
    <t xml:space="preserve">                                муниципального  образования</t>
  </si>
  <si>
    <t>Наименование</t>
  </si>
  <si>
    <t>Код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</si>
  <si>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</si>
  <si>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</si>
  <si>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</si>
  <si>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</si>
  <si>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</si>
  <si>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</si>
  <si>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</si>
  <si>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</si>
  <si>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</si>
  <si>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</si>
  <si>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</si>
  <si>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</si>
  <si>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</si>
  <si>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</si>
  <si>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</si>
  <si>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</si>
  <si>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</si>
  <si>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</si>
  <si>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</si>
  <si>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</si>
  <si>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</si>
  <si>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</si>
  <si>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 xml:space="preserve">                                к решению Думы Владимирского</t>
  </si>
  <si>
    <t xml:space="preserve">                               "О бюджете Владимирского</t>
  </si>
  <si>
    <t>917 01 02 00 00 00 0000 000</t>
  </si>
  <si>
    <t>917 01 02 00 00 00 0000 700</t>
  </si>
  <si>
    <t>917 01 02 00 00 10 0000 710</t>
  </si>
  <si>
    <t>917 01 02 00 00 00 0000 800</t>
  </si>
  <si>
    <t>917 01 02 00 00 10 0000 810</t>
  </si>
  <si>
    <t>917 01 03 00 00 00 0000 000</t>
  </si>
  <si>
    <t>917 01 03 01 00 00 0000 000</t>
  </si>
  <si>
    <t>917 01 03 01 00 00 0000 700</t>
  </si>
  <si>
    <t>917 01 03 01 00 10 0000 710</t>
  </si>
  <si>
    <t>917 01 03 01 00 00 0000 800</t>
  </si>
  <si>
    <t>917 01 03 01 00 10 0000 810</t>
  </si>
  <si>
    <t>Привлечение кредитов от  кредитных организаций в валюте Российской Федерации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</si>
  <si>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</si>
  <si>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</si>
  <si>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</si>
  <si>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Погашение бюджетных  кредитов, полученных из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</si>
  <si>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 из других бюджетов бюджетной системы Российской Федерации в валюте Российской Федерации</t>
  </si>
  <si>
    <t>Привлечение сельскими поселениями кредитов от  кредитных организаций в валюте Российской Федерации</t>
  </si>
  <si>
    <t>Погашение сельскими поселениями кредитов от кредитных организаций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</si>
  <si>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</si>
  <si>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 xml:space="preserve">                                Приложение № 13</t>
  </si>
  <si>
    <t>2027 год</t>
  </si>
  <si>
    <t xml:space="preserve">                                на 2026 год и на плановый </t>
  </si>
  <si>
    <t>период 2027 и 2028 годов"</t>
  </si>
  <si>
    <t xml:space="preserve">                                от _______2025г. № ___</t>
  </si>
  <si>
    <t>Источники внутреннего финансирования дефицита бюджета Владимирского муниципального образования на плановый период 2027 и 2028 годов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</si>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</sst>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3" fillId="0" borderId="0" xfId="0" applyFont="1"/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center" vertical="top" wrapText="1"/>
    </xf>
    <xf numFmtId="0" fontId="4" fillId="2" borderId="3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6" fillId="0" borderId="3" xfId="0" applyFont="1" applyBorder="1" applyAlignment="1">
      <alignment horizontal="center" vertical="top" wrapText="1"/>
    </xf>
    <xf numFmtId="164" fontId="6" fillId="0" borderId="3" xfId="0" applyNumberFormat="1" applyFont="1" applyBorder="1" applyAlignment="1">
      <alignment horizontal="center" vertical="top" wrapText="1"/>
    </xf>
    <xf numFmtId="0" fontId="7" fillId="2" borderId="3" xfId="0" applyFont="1" applyFill="1" applyBorder="1" applyAlignment="1">
      <alignment vertical="top" wrapText="1"/>
    </xf>
    <xf numFmtId="0" fontId="8" fillId="0" borderId="3" xfId="0" applyFont="1" applyBorder="1" applyAlignment="1">
      <alignment horizontal="center" vertical="top" wrapText="1"/>
    </xf>
    <xf numFmtId="164" fontId="8" fillId="0" borderId="3" xfId="0" applyNumberFormat="1" applyFont="1" applyBorder="1" applyAlignment="1">
      <alignment horizontal="center" vertical="top" wrapText="1"/>
    </xf>
    <xf numFmtId="164" fontId="9" fillId="0" borderId="3" xfId="0" applyNumberFormat="1" applyFont="1" applyBorder="1" applyAlignment="1">
      <alignment horizontal="center" vertical="top" wrapText="1"/>
    </xf>
    <xf numFmtId="0" fontId="10" fillId="2" borderId="3" xfId="0" applyFont="1" applyFill="1" applyBorder="1" applyAlignment="1">
      <alignment vertical="top" wrapText="1"/>
    </xf>
    <xf numFmtId="0" fontId="10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5"/>
  <sheetViews>
    <sheetView tabSelected="1" view="pageBreakPreview" topLeftCell="A22" zoomScale="71" zoomScaleSheetLayoutView="71" workbookViewId="0">
      <selection activeCell="D32" sqref="D32"/>
    </sheetView>
  </sheetViews>
  <sheetFormatPr defaultRowHeight="15" x14ac:dyDescent="0.25"/>
  <cols>
    <col min="1" max="1" width="74" style="1" customWidth="1"/>
    <col min="2" max="2" width="34.7109375" customWidth="1"/>
    <col min="3" max="3" width="19" customWidth="1"/>
    <col min="4" max="4" width="18.42578125" customWidth="1"/>
  </cols>
  <sheetData>
    <row r="1" spans="1:4" x14ac:dyDescent="0.25">
      <c r="D1" s="2" t="s">
        <v>48</v>
      </c>
    </row>
    <row r="2" spans="1:4" x14ac:dyDescent="0.25">
      <c r="D2" s="3" t="s">
        <v>26</v>
      </c>
    </row>
    <row r="3" spans="1:4" x14ac:dyDescent="0.25">
      <c r="D3" s="3" t="s">
        <v>0</v>
      </c>
    </row>
    <row r="4" spans="1:4" x14ac:dyDescent="0.25">
      <c r="D4" s="3" t="s">
        <v>27</v>
      </c>
    </row>
    <row r="5" spans="1:4" x14ac:dyDescent="0.25">
      <c r="D5" s="3" t="s">
        <v>1</v>
      </c>
    </row>
    <row r="6" spans="1:4" x14ac:dyDescent="0.25">
      <c r="D6" s="3" t="s">
        <v>50</v>
      </c>
    </row>
    <row r="7" spans="1:4" x14ac:dyDescent="0.25">
      <c r="D7" s="3" t="s">
        <v>51</v>
      </c>
    </row>
    <row r="8" spans="1:4" x14ac:dyDescent="0.25">
      <c r="D8" s="3" t="s">
        <v>52</v>
      </c>
    </row>
    <row r="9" spans="1:4" x14ac:dyDescent="0.25">
      <c r="D9" s="3"/>
    </row>
    <row r="10" spans="1:4" ht="42.75" customHeight="1" x14ac:dyDescent="0.25">
      <c r="A10" s="22" t="s">
        <v>53</v>
      </c>
      <c r="B10" s="22"/>
      <c r="C10" s="22"/>
      <c r="D10" s="22"/>
    </row>
    <row r="11" spans="1:4" x14ac:dyDescent="0.25">
      <c r="A11" s="4"/>
      <c r="B11" s="5"/>
      <c r="C11" s="5"/>
      <c r="D11" s="5"/>
    </row>
    <row r="12" spans="1:4" x14ac:dyDescent="0.25">
      <c r="A12" s="4"/>
      <c r="B12" s="5"/>
      <c r="C12" s="5"/>
      <c r="D12" s="5"/>
    </row>
    <row r="13" spans="1:4" x14ac:dyDescent="0.25">
      <c r="A13" s="23" t="s">
        <v>2</v>
      </c>
      <c r="B13" s="23" t="s">
        <v>3</v>
      </c>
      <c r="C13" s="23" t="s">
        <v>49</v>
      </c>
      <c r="D13" s="23" t="s">
        <v>54</v>
      </c>
    </row>
    <row r="14" spans="1:4" x14ac:dyDescent="0.25">
      <c r="A14" s="24"/>
      <c r="B14" s="24"/>
      <c r="C14" s="24"/>
      <c r="D14" s="24"/>
    </row>
    <row r="15" spans="1:4" ht="37.5" x14ac:dyDescent="0.25">
      <c r="A15" s="6" t="s">
        <v>4</v>
      </c>
      <c r="B15" s="7" t="s">
        <v>5</v>
      </c>
      <c r="C15" s="8">
        <f>C16</f>
        <v>20000</v>
      </c>
      <c r="D15" s="8">
        <f>D16</f>
        <v>20000</v>
      </c>
    </row>
    <row r="16" spans="1:4" ht="37.5" x14ac:dyDescent="0.25">
      <c r="A16" s="9" t="s">
        <v>6</v>
      </c>
      <c r="B16" s="7" t="s">
        <v>28</v>
      </c>
      <c r="C16" s="8">
        <f>C17+C19</f>
        <v>20000</v>
      </c>
      <c r="D16" s="8">
        <f>D17+D19</f>
        <v>20000</v>
      </c>
    </row>
    <row r="17" spans="1:4" ht="37.5" x14ac:dyDescent="0.25">
      <c r="A17" s="10" t="s">
        <v>39</v>
      </c>
      <c r="B17" s="11" t="s">
        <v>29</v>
      </c>
      <c r="C17" s="12">
        <f>C18</f>
        <v>40000</v>
      </c>
      <c r="D17" s="12">
        <f>D18</f>
        <v>60000</v>
      </c>
    </row>
    <row r="18" spans="1:4" ht="37.5" x14ac:dyDescent="0.25">
      <c r="A18" s="13" t="s">
        <v>45</v>
      </c>
      <c r="B18" s="14" t="s">
        <v>30</v>
      </c>
      <c r="C18" s="15">
        <v>40000</v>
      </c>
      <c r="D18" s="15">
        <v>60000</v>
      </c>
    </row>
    <row r="19" spans="1:4" ht="37.5" x14ac:dyDescent="0.25">
      <c r="A19" s="10" t="s">
        <v>7</v>
      </c>
      <c r="B19" s="11" t="s">
        <v>31</v>
      </c>
      <c r="C19" s="12">
        <f>C20</f>
        <v>-20000</v>
      </c>
      <c r="D19" s="12">
        <f>D20</f>
        <v>-40000</v>
      </c>
    </row>
    <row r="20" spans="1:4" ht="37.5" x14ac:dyDescent="0.25">
      <c r="A20" s="13" t="s">
        <v>46</v>
      </c>
      <c r="B20" s="14" t="s">
        <v>32</v>
      </c>
      <c r="C20" s="15">
        <v>-20000</v>
      </c>
      <c r="D20" s="15">
        <f>-C18</f>
        <v>-40000</v>
      </c>
    </row>
    <row r="21" spans="1:4" ht="37.5" x14ac:dyDescent="0.25">
      <c r="A21" s="9" t="s">
        <v>40</v>
      </c>
      <c r="B21" s="7" t="s">
        <v>33</v>
      </c>
      <c r="C21" s="16">
        <v>0</v>
      </c>
      <c r="D21" s="16">
        <v>0</v>
      </c>
    </row>
    <row r="22" spans="1:4" ht="56.25" x14ac:dyDescent="0.25">
      <c r="A22" s="17" t="s">
        <v>41</v>
      </c>
      <c r="B22" s="18" t="s">
        <v>34</v>
      </c>
      <c r="C22" s="15">
        <v>0</v>
      </c>
      <c r="D22" s="15">
        <v>0</v>
      </c>
    </row>
    <row r="23" spans="1:4" ht="56.25" x14ac:dyDescent="0.25">
      <c r="A23" s="10" t="s">
        <v>42</v>
      </c>
      <c r="B23" s="11" t="s">
        <v>35</v>
      </c>
      <c r="C23" s="12">
        <v>0</v>
      </c>
      <c r="D23" s="12">
        <v>0</v>
      </c>
    </row>
    <row r="24" spans="1:4" ht="56.25" x14ac:dyDescent="0.25">
      <c r="A24" s="13" t="s">
        <v>47</v>
      </c>
      <c r="B24" s="14" t="s">
        <v>36</v>
      </c>
      <c r="C24" s="15">
        <v>0</v>
      </c>
      <c r="D24" s="15">
        <v>0</v>
      </c>
    </row>
    <row r="25" spans="1:4" ht="56.25" x14ac:dyDescent="0.25">
      <c r="A25" s="19" t="s">
        <v>43</v>
      </c>
      <c r="B25" s="11" t="s">
        <v>37</v>
      </c>
      <c r="C25" s="12">
        <v>0</v>
      </c>
      <c r="D25" s="12">
        <v>0</v>
      </c>
    </row>
    <row r="26" spans="1:4" ht="56.25" x14ac:dyDescent="0.25">
      <c r="A26" s="20" t="s">
        <v>44</v>
      </c>
      <c r="B26" s="14" t="s">
        <v>38</v>
      </c>
      <c r="C26" s="15">
        <v>0</v>
      </c>
      <c r="D26" s="15">
        <v>0</v>
      </c>
    </row>
    <row r="27" spans="1:4" ht="37.5" x14ac:dyDescent="0.25">
      <c r="A27" s="6" t="s">
        <v>8</v>
      </c>
      <c r="B27" s="21" t="s">
        <v>9</v>
      </c>
      <c r="C27" s="8">
        <f>-C28-C32</f>
        <v>0</v>
      </c>
      <c r="D27" s="8">
        <f>-D28-D32</f>
        <v>0</v>
      </c>
    </row>
    <row r="28" spans="1:4" ht="37.5" x14ac:dyDescent="0.25">
      <c r="A28" s="19" t="s">
        <v>10</v>
      </c>
      <c r="B28" s="11" t="s">
        <v>11</v>
      </c>
      <c r="C28" s="12">
        <v>-10865600</v>
      </c>
      <c r="D28" s="12">
        <v>-11084600</v>
      </c>
    </row>
    <row r="29" spans="1:4" ht="18.75" x14ac:dyDescent="0.25">
      <c r="A29" s="20" t="s">
        <v>12</v>
      </c>
      <c r="B29" s="14" t="s">
        <v>13</v>
      </c>
      <c r="C29" s="15">
        <f>C28</f>
        <v>-10865600</v>
      </c>
      <c r="D29" s="15">
        <f>D28</f>
        <v>-11084600</v>
      </c>
    </row>
    <row r="30" spans="1:4" ht="18.75" x14ac:dyDescent="0.25">
      <c r="A30" s="20" t="s">
        <v>14</v>
      </c>
      <c r="B30" s="14" t="s">
        <v>15</v>
      </c>
      <c r="C30" s="15">
        <f>C28</f>
        <v>-10865600</v>
      </c>
      <c r="D30" s="15">
        <f>D28</f>
        <v>-11084600</v>
      </c>
    </row>
    <row r="31" spans="1:4" ht="37.5" x14ac:dyDescent="0.25">
      <c r="A31" s="20" t="s">
        <v>16</v>
      </c>
      <c r="B31" s="14" t="s">
        <v>17</v>
      </c>
      <c r="C31" s="15">
        <f>C28</f>
        <v>-10865600</v>
      </c>
      <c r="D31" s="15">
        <f>D28</f>
        <v>-11084600</v>
      </c>
    </row>
    <row r="32" spans="1:4" ht="19.5" customHeight="1" x14ac:dyDescent="0.25">
      <c r="A32" s="19" t="s">
        <v>18</v>
      </c>
      <c r="B32" s="11" t="s">
        <v>19</v>
      </c>
      <c r="C32" s="12">
        <v>10865600</v>
      </c>
      <c r="D32" s="12">
        <v>11084600</v>
      </c>
    </row>
    <row r="33" spans="1:4" ht="21.75" customHeight="1" x14ac:dyDescent="0.25">
      <c r="A33" s="20" t="s">
        <v>20</v>
      </c>
      <c r="B33" s="14" t="s">
        <v>21</v>
      </c>
      <c r="C33" s="15">
        <f>C32</f>
        <v>10865600</v>
      </c>
      <c r="D33" s="15">
        <f>D32</f>
        <v>11084600</v>
      </c>
    </row>
    <row r="34" spans="1:4" ht="28.9" customHeight="1" x14ac:dyDescent="0.25">
      <c r="A34" s="20" t="s">
        <v>22</v>
      </c>
      <c r="B34" s="14" t="s">
        <v>23</v>
      </c>
      <c r="C34" s="15">
        <f>C32</f>
        <v>10865600</v>
      </c>
      <c r="D34" s="15">
        <f>D32</f>
        <v>11084600</v>
      </c>
    </row>
    <row r="35" spans="1:4" ht="41.25" customHeight="1" x14ac:dyDescent="0.25">
      <c r="A35" s="20" t="s">
        <v>24</v>
      </c>
      <c r="B35" s="14" t="s">
        <v>25</v>
      </c>
      <c r="C35" s="15">
        <f>C32</f>
        <v>10865600</v>
      </c>
      <c r="D35" s="15">
        <f>D32</f>
        <v>11084600</v>
      </c>
    </row>
  </sheetData>
  <mergeCells count="5">
    <mergeCell ref="A10:D10"/>
    <mergeCell ref="A13:A14"/>
    <mergeCell ref="B13:B14"/>
    <mergeCell ref="C13:C14"/>
    <mergeCell ref="D13:D14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2025-11-11T07:42:17Z</dcterms:modified>
</cp:coreProperties>
</file>